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 files\2024 Forms\"/>
    </mc:Choice>
  </mc:AlternateContent>
  <xr:revisionPtr revIDLastSave="0" documentId="13_ncr:1_{2AE8A05F-E498-4A04-9D4F-C50046C86C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pcorn Family Check Out Form" sheetId="1" r:id="rId1"/>
  </sheets>
  <definedNames>
    <definedName name="_xlnm.Print_Area" localSheetId="0">'Popcorn Family Check Out Form'!$A$1:$K$23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K11" i="1" s="1"/>
  <c r="J17" i="1"/>
  <c r="K17" i="1" s="1"/>
  <c r="J16" i="1" l="1"/>
  <c r="K16" i="1" s="1"/>
  <c r="J13" i="1"/>
  <c r="J14" i="1"/>
  <c r="J15" i="1"/>
  <c r="J12" i="1"/>
  <c r="K13" i="1" l="1"/>
  <c r="K14" i="1"/>
  <c r="K15" i="1"/>
  <c r="K12" i="1"/>
  <c r="K18" i="1" l="1"/>
  <c r="K22" i="1" s="1"/>
</calcChain>
</file>

<file path=xl/sharedStrings.xml><?xml version="1.0" encoding="utf-8"?>
<sst xmlns="http://schemas.openxmlformats.org/spreadsheetml/2006/main" count="46" uniqueCount="36">
  <si>
    <t>Parent Signature</t>
  </si>
  <si>
    <t>Container Cost</t>
  </si>
  <si>
    <t>Total Containers:</t>
  </si>
  <si>
    <t>Product Returned:</t>
  </si>
  <si>
    <t>-</t>
  </si>
  <si>
    <t>=</t>
  </si>
  <si>
    <t>Total Amount Owed:</t>
  </si>
  <si>
    <t>Total Amount Owed for Sold Popcorn:</t>
  </si>
  <si>
    <t>Funds Collected Previously:</t>
  </si>
  <si>
    <t>Scout's Name:</t>
  </si>
  <si>
    <t>Phone:</t>
  </si>
  <si>
    <t>Date Popcorn Checked Out:</t>
  </si>
  <si>
    <t>By signing below… I agree that my family is financially responsible for the popcorn products that I have checked out as listed above. I agree to return any un-sold product, and pay the amount owed for any sold product by the date listed below.</t>
  </si>
  <si>
    <t>Funds Paid in Cash:</t>
  </si>
  <si>
    <t>Total Amount Still (Owed):</t>
  </si>
  <si>
    <t>Total
Cases</t>
  </si>
  <si>
    <t xml:space="preserve">Unit </t>
  </si>
  <si>
    <t>Date Returns /Payments Are Due Back:</t>
  </si>
  <si>
    <t>Return to:(name)</t>
  </si>
  <si>
    <t>Unit Kernel Signature</t>
  </si>
  <si>
    <t>cntnr</t>
  </si>
  <si>
    <t>per case</t>
  </si>
  <si>
    <t xml:space="preserve">Total   </t>
  </si>
  <si>
    <t>Containers Sold:</t>
  </si>
  <si>
    <t>Checked Out</t>
  </si>
  <si>
    <t xml:space="preserve">Total Container </t>
  </si>
  <si>
    <t xml:space="preserve"> FAMILY POPCORN CHECK-OUT FORM  </t>
  </si>
  <si>
    <t xml:space="preserve">Unbelievable Butter </t>
  </si>
  <si>
    <t>Popping Corn (Jar)</t>
  </si>
  <si>
    <t>TAKE ORDER ONLY -      CHOCOLATEY PRETZELS</t>
  </si>
  <si>
    <t>Funds Paid by Check to Unit:</t>
  </si>
  <si>
    <t xml:space="preserve">S'Mores </t>
  </si>
  <si>
    <t>Salted Caramel</t>
  </si>
  <si>
    <t>White Cheddar</t>
  </si>
  <si>
    <r>
      <t xml:space="preserve">                           </t>
    </r>
    <r>
      <rPr>
        <sz val="16"/>
        <color theme="3"/>
        <rFont val="Congenial Black"/>
      </rPr>
      <t xml:space="preserve">                  2024 Michigan Crossroads Council Popcorn Sale</t>
    </r>
    <r>
      <rPr>
        <sz val="18"/>
        <color theme="3"/>
        <rFont val="Congenial Black"/>
      </rPr>
      <t xml:space="preserve">  </t>
    </r>
  </si>
  <si>
    <t>Kettle Corn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</si>
</sst>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70" formatCode="&quot;$&quot;#,##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limentary Heavy"/>
      <family val="3"/>
    </font>
    <font>
      <sz val="16"/>
      <color theme="4" tint="-0.249977111117893"/>
      <name val="Congenial Black"/>
    </font>
    <font>
      <sz val="18"/>
      <color theme="3"/>
      <name val="Congenial Black"/>
    </font>
    <font>
      <sz val="16"/>
      <color theme="3"/>
      <name val="Congenial Black"/>
    </font>
    <font>
      <sz val="18"/>
      <color theme="1"/>
      <name val="Congenial Black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1" xfId="0" applyBorder="1" applyAlignment="1">
      <alignment horizontal="right" vertical="center"/>
    </xf>
    <xf numFmtId="44" fontId="0" fillId="0" borderId="1" xfId="0" applyNumberFormat="1" applyBorder="1" applyAlignment="1">
      <alignment horizontal="left"/>
    </xf>
    <xf numFmtId="0" fontId="0" fillId="2" borderId="1" xfId="0" applyFill="1" applyBorder="1"/>
    <xf numFmtId="0" fontId="6" fillId="2" borderId="1" xfId="0" applyFont="1" applyFill="1" applyBorder="1" applyAlignment="1">
      <alignment horizontal="left" wrapText="1"/>
    </xf>
    <xf numFmtId="0" fontId="1" fillId="0" borderId="5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5" fillId="0" borderId="1" xfId="0" applyFont="1" applyBorder="1" applyAlignment="1">
      <alignment horizontal="center" vertical="top"/>
    </xf>
    <xf numFmtId="0" fontId="11" fillId="0" borderId="0" xfId="0" applyFont="1"/>
    <xf numFmtId="0" fontId="6" fillId="0" borderId="1" xfId="0" applyFont="1" applyBorder="1" applyAlignment="1">
      <alignment horizontal="left"/>
    </xf>
    <xf numFmtId="2" fontId="9" fillId="0" borderId="8" xfId="0" applyNumberFormat="1" applyFont="1" applyBorder="1" applyAlignment="1">
      <alignment horizontal="left" vertical="center"/>
    </xf>
    <xf numFmtId="2" fontId="0" fillId="0" borderId="8" xfId="0" applyNumberForma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0" fillId="0" borderId="8" xfId="0" applyBorder="1"/>
    <xf numFmtId="0" fontId="8" fillId="0" borderId="7" xfId="0" applyFont="1" applyBorder="1" applyAlignment="1">
      <alignment horizontal="left" vertical="center"/>
    </xf>
    <xf numFmtId="0" fontId="0" fillId="0" borderId="7" xfId="0" applyBorder="1"/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3" fillId="0" borderId="0" xfId="0" applyFont="1"/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/>
    </xf>
    <xf numFmtId="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5" fontId="12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4" fillId="0" borderId="0" xfId="0" applyFont="1" applyAlignment="1">
      <alignment horizontal="right" vertical="center"/>
    </xf>
    <xf numFmtId="0" fontId="0" fillId="0" borderId="6" xfId="0" applyBorder="1"/>
    <xf numFmtId="0" fontId="0" fillId="0" borderId="4" xfId="0" applyBorder="1"/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2" fontId="15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0" fillId="0" borderId="8" xfId="0" applyBorder="1"/>
    <xf numFmtId="0" fontId="2" fillId="0" borderId="7" xfId="0" applyFont="1" applyBorder="1" applyAlignment="1">
      <alignment horizontal="left" vertical="center"/>
    </xf>
    <xf numFmtId="0" fontId="0" fillId="0" borderId="7" xfId="0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top" wrapText="1"/>
    </xf>
    <xf numFmtId="0" fontId="0" fillId="0" borderId="3" xfId="0" applyBorder="1"/>
    <xf numFmtId="0" fontId="0" fillId="0" borderId="1" xfId="0" applyBorder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0" fontId="12" fillId="0" borderId="1" xfId="1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CCFF"/>
      <color rgb="FF00BAFF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11</xdr:col>
      <xdr:colOff>304800</xdr:colOff>
      <xdr:row>5</xdr:row>
      <xdr:rowOff>0</xdr:rowOff>
    </xdr:to>
    <xdr:sp macro="" textlink="">
      <xdr:nvSpPr>
        <xdr:cNvPr id="1029" name="7ERK9BpGTujzHM:" descr="Image result for trails end logo">
          <a:extLst>
            <a:ext uri="{FF2B5EF4-FFF2-40B4-BE49-F238E27FC236}">
              <a16:creationId xmlns:a16="http://schemas.microsoft.com/office/drawing/2014/main" id="{5594C105-121B-48F5-A7A0-ACDF187AA85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35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64477</xdr:colOff>
      <xdr:row>1</xdr:row>
      <xdr:rowOff>29904</xdr:rowOff>
    </xdr:from>
    <xdr:to>
      <xdr:col>1</xdr:col>
      <xdr:colOff>91912</xdr:colOff>
      <xdr:row>2</xdr:row>
      <xdr:rowOff>210256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DEFA13-6426-475E-AF0A-4B6084D84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77" y="363279"/>
          <a:ext cx="2742060" cy="519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view="pageBreakPreview" zoomScaleNormal="110" zoomScaleSheetLayoutView="100" workbookViewId="0">
      <selection activeCell="M17" sqref="M17"/>
    </sheetView>
  </sheetViews>
  <sheetFormatPr defaultColWidth="8.88671875" defaultRowHeight="14.4"/>
  <cols>
    <col min="1" max="1" width="40.88671875" customWidth="1"/>
    <col min="2" max="2" width="5.33203125" customWidth="1"/>
    <col min="3" max="3" width="9.44140625" customWidth="1"/>
    <col min="4" max="4" width="7.33203125" customWidth="1"/>
    <col min="5" max="5" width="12.109375" customWidth="1"/>
    <col min="6" max="6" width="2.44140625" customWidth="1"/>
    <col min="7" max="7" width="9" customWidth="1"/>
    <col min="8" max="8" width="9.44140625" customWidth="1"/>
    <col min="9" max="9" width="3" customWidth="1"/>
    <col min="10" max="10" width="10.33203125" customWidth="1"/>
    <col min="11" max="11" width="12" customWidth="1"/>
    <col min="12" max="12" width="11.44140625" customWidth="1"/>
    <col min="13" max="13" width="14.33203125" customWidth="1"/>
  </cols>
  <sheetData>
    <row r="1" spans="1:11" ht="26.2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16" customFormat="1" ht="27.6" customHeight="1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9.5" customHeight="1">
      <c r="A3" s="45" t="s">
        <v>34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24" customHeight="1">
      <c r="A4" s="18" t="s">
        <v>16</v>
      </c>
      <c r="B4" s="7"/>
      <c r="C4" s="33" t="s">
        <v>18</v>
      </c>
      <c r="D4" s="34"/>
      <c r="E4" s="19"/>
      <c r="F4" s="19"/>
      <c r="G4" s="19"/>
      <c r="H4" s="19"/>
      <c r="I4" s="19"/>
      <c r="J4" s="7"/>
      <c r="K4" s="7"/>
    </row>
    <row r="5" spans="1:11" ht="24" customHeight="1">
      <c r="A5" s="20" t="s">
        <v>9</v>
      </c>
      <c r="B5" s="35"/>
      <c r="C5" s="35"/>
      <c r="D5" s="21"/>
      <c r="E5" s="48"/>
      <c r="F5" s="49"/>
      <c r="G5" s="49"/>
      <c r="H5" s="49"/>
      <c r="I5" s="49"/>
    </row>
    <row r="6" spans="1:11" ht="24" customHeight="1">
      <c r="A6" s="22" t="s">
        <v>10</v>
      </c>
      <c r="B6" s="36"/>
      <c r="C6" s="36"/>
      <c r="D6" s="50"/>
      <c r="E6" s="51"/>
      <c r="F6" s="51"/>
      <c r="G6" s="51"/>
      <c r="H6" s="51"/>
      <c r="I6" s="23"/>
    </row>
    <row r="7" spans="1:11" ht="9.75" customHeight="1">
      <c r="A7" s="6"/>
    </row>
    <row r="8" spans="1:11" ht="15.6">
      <c r="A8" s="1"/>
      <c r="B8" s="15" t="s">
        <v>20</v>
      </c>
      <c r="C8" s="1"/>
      <c r="D8" s="47" t="s">
        <v>24</v>
      </c>
      <c r="E8" s="47"/>
      <c r="F8" s="3"/>
      <c r="G8" s="47" t="s">
        <v>3</v>
      </c>
      <c r="H8" s="47"/>
      <c r="I8" s="3"/>
      <c r="J8" s="5" t="s">
        <v>22</v>
      </c>
      <c r="K8" s="1"/>
    </row>
    <row r="9" spans="1:11" ht="15" customHeight="1">
      <c r="A9" s="1"/>
      <c r="B9" s="54" t="s">
        <v>21</v>
      </c>
      <c r="C9" s="40" t="s">
        <v>1</v>
      </c>
      <c r="D9" s="40" t="s">
        <v>15</v>
      </c>
      <c r="E9" s="40" t="s">
        <v>25</v>
      </c>
      <c r="F9" s="4"/>
      <c r="G9" s="40" t="s">
        <v>15</v>
      </c>
      <c r="H9" s="40" t="s">
        <v>2</v>
      </c>
      <c r="I9" s="4"/>
      <c r="J9" s="40" t="s">
        <v>23</v>
      </c>
      <c r="K9" s="40" t="s">
        <v>6</v>
      </c>
    </row>
    <row r="10" spans="1:11">
      <c r="A10" s="1"/>
      <c r="B10" s="54"/>
      <c r="C10" s="40"/>
      <c r="D10" s="40"/>
      <c r="E10" s="40"/>
      <c r="F10" s="4"/>
      <c r="G10" s="40"/>
      <c r="H10" s="40"/>
      <c r="I10" s="4"/>
      <c r="J10" s="40"/>
      <c r="K10" s="40"/>
    </row>
    <row r="11" spans="1:11" s="63" customFormat="1" ht="21" customHeight="1">
      <c r="A11" s="61" t="s">
        <v>35</v>
      </c>
      <c r="B11" s="62">
        <v>12</v>
      </c>
      <c r="C11" s="64">
        <v>15</v>
      </c>
      <c r="D11" s="62"/>
      <c r="E11" s="62"/>
      <c r="F11" s="62"/>
      <c r="G11" s="62"/>
      <c r="H11" s="62"/>
      <c r="I11" s="62" t="s">
        <v>5</v>
      </c>
      <c r="J11" s="24">
        <f t="shared" ref="J11:J17" si="0">((B11*D11)+E11)-((G11*B11)+H11)</f>
        <v>0</v>
      </c>
      <c r="K11" s="25">
        <f t="shared" ref="K11:K17" si="1">C11*J11</f>
        <v>0</v>
      </c>
    </row>
    <row r="12" spans="1:11" ht="19.5" customHeight="1">
      <c r="A12" s="27" t="s">
        <v>28</v>
      </c>
      <c r="B12" s="29">
        <v>9</v>
      </c>
      <c r="C12" s="32">
        <v>17</v>
      </c>
      <c r="D12" s="31"/>
      <c r="E12" s="31"/>
      <c r="F12" s="31" t="s">
        <v>4</v>
      </c>
      <c r="G12" s="31"/>
      <c r="H12" s="24"/>
      <c r="I12" s="24" t="s">
        <v>5</v>
      </c>
      <c r="J12" s="24">
        <f>((B12*D12)+E12)-((G12*B12)+H12)</f>
        <v>0</v>
      </c>
      <c r="K12" s="25">
        <f>C12*J12</f>
        <v>0</v>
      </c>
    </row>
    <row r="13" spans="1:11" ht="19.5" customHeight="1">
      <c r="A13" s="27" t="s">
        <v>33</v>
      </c>
      <c r="B13" s="29">
        <v>12</v>
      </c>
      <c r="C13" s="32">
        <v>20</v>
      </c>
      <c r="D13" s="31"/>
      <c r="E13" s="31"/>
      <c r="F13" s="31" t="s">
        <v>4</v>
      </c>
      <c r="G13" s="31"/>
      <c r="H13" s="24"/>
      <c r="I13" s="24" t="s">
        <v>5</v>
      </c>
      <c r="J13" s="24">
        <f>((B13*D13)+E13)-((G13*B13)+H13)</f>
        <v>0</v>
      </c>
      <c r="K13" s="25">
        <f>C13*J13</f>
        <v>0</v>
      </c>
    </row>
    <row r="14" spans="1:11" ht="19.5" customHeight="1">
      <c r="A14" s="27" t="s">
        <v>32</v>
      </c>
      <c r="B14" s="29">
        <v>12</v>
      </c>
      <c r="C14" s="32">
        <v>25</v>
      </c>
      <c r="D14" s="31"/>
      <c r="E14" s="31"/>
      <c r="F14" s="31" t="s">
        <v>4</v>
      </c>
      <c r="G14" s="31"/>
      <c r="H14" s="24"/>
      <c r="I14" s="24" t="s">
        <v>5</v>
      </c>
      <c r="J14" s="24">
        <f t="shared" ref="J14" si="2">((B14*D14)+E14)-((G14*B14)+H14)</f>
        <v>0</v>
      </c>
      <c r="K14" s="25">
        <f>C14*J14</f>
        <v>0</v>
      </c>
    </row>
    <row r="15" spans="1:11" ht="19.5" customHeight="1">
      <c r="A15" s="27" t="s">
        <v>31</v>
      </c>
      <c r="B15" s="29">
        <v>12</v>
      </c>
      <c r="C15" s="32">
        <v>25</v>
      </c>
      <c r="D15" s="31"/>
      <c r="E15" s="31"/>
      <c r="F15" s="31" t="s">
        <v>4</v>
      </c>
      <c r="G15" s="31"/>
      <c r="H15" s="24"/>
      <c r="I15" s="24" t="s">
        <v>5</v>
      </c>
      <c r="J15" s="24">
        <f>((B15*D15)+E15)-((G15*B15)+H15)</f>
        <v>0</v>
      </c>
      <c r="K15" s="25">
        <f>C15*J15</f>
        <v>0</v>
      </c>
    </row>
    <row r="16" spans="1:11" ht="19.5" customHeight="1">
      <c r="A16" s="27" t="s">
        <v>27</v>
      </c>
      <c r="B16" s="29">
        <v>6</v>
      </c>
      <c r="C16" s="32">
        <v>25</v>
      </c>
      <c r="D16" s="31"/>
      <c r="E16" s="31"/>
      <c r="F16" s="31" t="s">
        <v>4</v>
      </c>
      <c r="G16" s="31"/>
      <c r="H16" s="24"/>
      <c r="I16" s="24" t="s">
        <v>5</v>
      </c>
      <c r="J16" s="24">
        <f t="shared" si="0"/>
        <v>0</v>
      </c>
      <c r="K16" s="25">
        <f t="shared" si="1"/>
        <v>0</v>
      </c>
    </row>
    <row r="17" spans="1:11" ht="19.5" customHeight="1">
      <c r="A17" s="28" t="s">
        <v>29</v>
      </c>
      <c r="B17" s="29">
        <v>12</v>
      </c>
      <c r="C17" s="30">
        <v>30</v>
      </c>
      <c r="D17" s="31"/>
      <c r="E17" s="31"/>
      <c r="F17" s="31"/>
      <c r="G17" s="31"/>
      <c r="H17" s="24"/>
      <c r="I17" s="24"/>
      <c r="J17" s="24">
        <f t="shared" si="0"/>
        <v>0</v>
      </c>
      <c r="K17" s="25">
        <f t="shared" si="1"/>
        <v>0</v>
      </c>
    </row>
    <row r="18" spans="1:11" ht="27" customHeight="1">
      <c r="A18" s="57" t="s">
        <v>12</v>
      </c>
      <c r="B18" s="57"/>
      <c r="C18" s="57"/>
      <c r="D18" s="57"/>
      <c r="E18" s="57"/>
      <c r="F18" s="57"/>
      <c r="G18" s="58"/>
      <c r="H18" s="41" t="s">
        <v>7</v>
      </c>
      <c r="I18" s="41"/>
      <c r="J18" s="42"/>
      <c r="K18" s="2">
        <f>SUM(K16:K17)</f>
        <v>0</v>
      </c>
    </row>
    <row r="19" spans="1:11" ht="19.5" customHeight="1">
      <c r="A19" s="13" t="s">
        <v>19</v>
      </c>
      <c r="B19" s="38"/>
      <c r="C19" s="39"/>
      <c r="D19" s="39"/>
      <c r="E19" s="39"/>
      <c r="F19" s="39"/>
      <c r="G19" s="39"/>
      <c r="H19" s="43" t="s">
        <v>8</v>
      </c>
      <c r="I19" s="43"/>
      <c r="J19" s="44"/>
      <c r="K19" s="9"/>
    </row>
    <row r="20" spans="1:11" ht="19.5" customHeight="1">
      <c r="A20" s="14" t="s">
        <v>0</v>
      </c>
      <c r="B20" s="55"/>
      <c r="C20" s="56"/>
      <c r="D20" s="56"/>
      <c r="E20" s="56"/>
      <c r="F20" s="56"/>
      <c r="G20" s="56"/>
      <c r="H20" s="53" t="s">
        <v>30</v>
      </c>
      <c r="I20" s="53"/>
      <c r="J20" s="44"/>
      <c r="K20" s="9"/>
    </row>
    <row r="21" spans="1:11" ht="17.25" customHeight="1">
      <c r="A21" s="59" t="s">
        <v>11</v>
      </c>
      <c r="B21" s="60"/>
      <c r="C21" s="11"/>
      <c r="D21" s="11"/>
      <c r="E21" s="11"/>
      <c r="F21" s="11"/>
      <c r="G21" s="11"/>
      <c r="H21" s="53" t="s">
        <v>13</v>
      </c>
      <c r="I21" s="53"/>
      <c r="J21" s="44"/>
      <c r="K21" s="9"/>
    </row>
    <row r="22" spans="1:11" ht="17.25" customHeight="1">
      <c r="A22" s="52" t="s">
        <v>17</v>
      </c>
      <c r="B22" s="52"/>
      <c r="C22" s="52"/>
      <c r="D22" s="52"/>
      <c r="E22" s="12"/>
      <c r="F22" s="12"/>
      <c r="G22" s="12"/>
      <c r="H22" s="17" t="s">
        <v>14</v>
      </c>
      <c r="I22" s="17"/>
      <c r="J22" s="17"/>
      <c r="K22" s="10">
        <f>SUM(K18-K19-K20-K21)</f>
        <v>0</v>
      </c>
    </row>
    <row r="23" spans="1:11" ht="30" customHeight="1">
      <c r="A23" s="8"/>
      <c r="B23" s="8"/>
      <c r="C23" s="8"/>
    </row>
  </sheetData>
  <mergeCells count="26">
    <mergeCell ref="A22:D22"/>
    <mergeCell ref="H20:J20"/>
    <mergeCell ref="H21:J21"/>
    <mergeCell ref="K9:K10"/>
    <mergeCell ref="B9:B10"/>
    <mergeCell ref="C9:C10"/>
    <mergeCell ref="D9:D10"/>
    <mergeCell ref="G9:G10"/>
    <mergeCell ref="H9:H10"/>
    <mergeCell ref="J9:J10"/>
    <mergeCell ref="B20:G20"/>
    <mergeCell ref="A18:G18"/>
    <mergeCell ref="A21:B21"/>
    <mergeCell ref="C4:D4"/>
    <mergeCell ref="B5:C5"/>
    <mergeCell ref="B6:C6"/>
    <mergeCell ref="A2:K2"/>
    <mergeCell ref="B19:G19"/>
    <mergeCell ref="E9:E10"/>
    <mergeCell ref="H18:J18"/>
    <mergeCell ref="H19:J19"/>
    <mergeCell ref="A3:K3"/>
    <mergeCell ref="D8:E8"/>
    <mergeCell ref="G8:H8"/>
    <mergeCell ref="E5:I5"/>
    <mergeCell ref="D6:H6"/>
  </mergeCells>
  <printOptions horizontalCentered="1" verticalCentered="1"/>
  <pageMargins left="0" right="0" top="0" bottom="0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Popcorn Family Check Out Form</vt:lpstr>
      <vt:lpstr>'Popcorn Family Check Out Form'!Print_Area</vt:lpstr>
    </vt:vector>
  </TitlesOfParts>
  <Company>Crossroads of America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Lemieux</dc:creator>
  <cp:lastModifiedBy>Alanna Bonar</cp:lastModifiedBy>
  <cp:lastPrinted>2022-06-16T18:38:37Z</cp:lastPrinted>
  <dcterms:created xsi:type="dcterms:W3CDTF">2012-09-14T19:25:02Z</dcterms:created>
  <dcterms:modified xsi:type="dcterms:W3CDTF">2024-08-02T15:12:11Z</dcterms:modified>
</cp:coreProperties>
</file>